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<sst xmlns="http://schemas.openxmlformats.org/spreadsheetml/2006/main" count="619" uniqueCount="619">
  <si>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</si>
  <si>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</si>
  <si>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</si>
  <si>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</si>
  <si>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</si>
  <si>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</si>
  <si>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</si>
  <si>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</si>
  <si>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</si>
  <si>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</si>
  <si>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</si>
  <si>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</si>
  <si>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</si>
  <si>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</si>
  <si>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</si>
  <si>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+74950055004 или на почту Info@20000.ru</t>
  </si>
  <si>
    <t>Наш магазин, ТЦ Москва, м. Люблино, Тихорецкий бульвар, д. 1 строение 6, вход 7, павильон П 38-40</t>
  </si>
  <si>
    <t>Прайс-лист "Штативы и триподы" от 19.04.2024</t>
  </si>
  <si>
    <t>1</t>
  </si>
  <si>
    <t>УТ-00012496</t>
  </si>
  <si>
    <t>2006986850682</t>
  </si>
  <si>
    <t>Штативы / триподы</t>
  </si>
  <si>
    <t>Ссылка на товар</t>
  </si>
  <si>
    <t>Штатив-струбцина JMARY MT-49, настольный, 38,5 - 93,5 см, черный</t>
  </si>
  <si>
    <t>0</t>
  </si>
  <si>
    <t>2</t>
  </si>
  <si>
    <t>УТ-00012506</t>
  </si>
  <si>
    <t>2006986850767</t>
  </si>
  <si>
    <t>Штативы / триподы</t>
  </si>
  <si>
    <t>Ссылка на товар</t>
  </si>
  <si>
    <t>Штатив-трипод CANDC DC-111, настольный, 13 - 21 см, черный</t>
  </si>
  <si>
    <t>24</t>
  </si>
  <si>
    <t>3</t>
  </si>
  <si>
    <t>УТ-00012507</t>
  </si>
  <si>
    <t>2006986850774</t>
  </si>
  <si>
    <t>Штативы / триподы</t>
  </si>
  <si>
    <t>Ссылка на товар</t>
  </si>
  <si>
    <t>Штатив-трипод CANDC DC-222, настольный, 13 - 21 см, черный</t>
  </si>
  <si>
    <t>69</t>
  </si>
  <si>
    <t>4</t>
  </si>
  <si>
    <t>УТ-00012508</t>
  </si>
  <si>
    <t>2006986850781</t>
  </si>
  <si>
    <t>Штативы / триподы</t>
  </si>
  <si>
    <t>Ссылка на товар</t>
  </si>
  <si>
    <t>Штатив-трипод CANDC DC-333, настольный, 17 - 28,5 см, черный</t>
  </si>
  <si>
    <t>35</t>
  </si>
  <si>
    <t>5</t>
  </si>
  <si>
    <t>УТ-00010997</t>
  </si>
  <si>
    <t>6973256350226</t>
  </si>
  <si>
    <t>Штативы / триподы</t>
  </si>
  <si>
    <t>Ссылка на товар</t>
  </si>
  <si>
    <t>Штатив-трипод CANDC DC-800, напольный, 60 - 168 см, черный</t>
  </si>
  <si>
    <t>16</t>
  </si>
  <si>
    <t>6</t>
  </si>
  <si>
    <t>УТ-00004557</t>
  </si>
  <si>
    <t>2000000012247</t>
  </si>
  <si>
    <t>Штативы / триподы</t>
  </si>
  <si>
    <t>Ссылка на товар</t>
  </si>
  <si>
    <t>Штатив-трипод JMARY KP-2203, напольный, 31,5 - 61 см, черный</t>
  </si>
  <si>
    <t>86</t>
  </si>
  <si>
    <t>7</t>
  </si>
  <si>
    <t>УТ-00012497</t>
  </si>
  <si>
    <t>6976623341001</t>
  </si>
  <si>
    <t>Штативы / триподы</t>
  </si>
  <si>
    <t>Ссылка на товар</t>
  </si>
  <si>
    <t>Штатив-трипод JMARY KP-2205, напольный, 39,5 - 134 см, черный</t>
  </si>
  <si>
    <t>172</t>
  </si>
  <si>
    <t>8</t>
  </si>
  <si>
    <t>УТ-00013419</t>
  </si>
  <si>
    <t>2006986856400</t>
  </si>
  <si>
    <t>Штативы / триподы</t>
  </si>
  <si>
    <t>Ссылка на товар</t>
  </si>
  <si>
    <t>Штатив-трипод JMARY KP-2206, напольный, 60 - 169 см, черный</t>
  </si>
  <si>
    <t>176</t>
  </si>
  <si>
    <t>9</t>
  </si>
  <si>
    <t>УТ-00012498</t>
  </si>
  <si>
    <t>2006986850705</t>
  </si>
  <si>
    <t>Штативы / триподы</t>
  </si>
  <si>
    <t>Ссылка на товар</t>
  </si>
  <si>
    <t>Штатив-трипод JMARY KP-2207, напольный - 169 см, черный</t>
  </si>
  <si>
    <t>194</t>
  </si>
  <si>
    <t>10</t>
  </si>
  <si>
    <t>УТ-00013141</t>
  </si>
  <si>
    <t>6976623341025</t>
  </si>
  <si>
    <t>Штативы / триподы</t>
  </si>
  <si>
    <t>Ссылка на товар</t>
  </si>
  <si>
    <t>Штатив-трипод JMARY KP-2208, напольный, 44,5 - 171 см, черный</t>
  </si>
  <si>
    <t>200</t>
  </si>
  <si>
    <t>11</t>
  </si>
  <si>
    <t>УТ-00013418</t>
  </si>
  <si>
    <t>6976623341100</t>
  </si>
  <si>
    <t>Штативы / триподы</t>
  </si>
  <si>
    <t>Ссылка на товар</t>
  </si>
  <si>
    <t>Штатив-трипод JMARY KP-2209, напольный, 46 - 174 см, черный</t>
  </si>
  <si>
    <t>230</t>
  </si>
  <si>
    <t>12</t>
  </si>
  <si>
    <t>УТ-00012501</t>
  </si>
  <si>
    <t>2006986850736</t>
  </si>
  <si>
    <t>Штативы / триподы</t>
  </si>
  <si>
    <t>Ссылка на товар</t>
  </si>
  <si>
    <t>Штатив-трипод JMARY KT25-H30, напольный / настольный, 22 - 51,5 см, черный</t>
  </si>
  <si>
    <t>24</t>
  </si>
  <si>
    <t>13</t>
  </si>
  <si>
    <t>УТ-00006097</t>
  </si>
  <si>
    <t>2000000012322</t>
  </si>
  <si>
    <t>Штативы / триподы</t>
  </si>
  <si>
    <t>Ссылка на товар</t>
  </si>
  <si>
    <t>Штатив-трипод JMARY MT-25, напольный / настольный, 17,5 - 26,5 см, черный</t>
  </si>
  <si>
    <t>125</t>
  </si>
  <si>
    <t>14</t>
  </si>
  <si>
    <t>УТ-00010421</t>
  </si>
  <si>
    <t>2000000044385</t>
  </si>
  <si>
    <t>Штативы / триподы</t>
  </si>
  <si>
    <t>Ссылка на товар</t>
  </si>
  <si>
    <t>Штатив-трипод JMARY MT-33, напольный / настольный, 13 - 36,5 см, черный</t>
  </si>
  <si>
    <t>142</t>
  </si>
  <si>
    <t>15</t>
  </si>
  <si>
    <t>УТ-00006103</t>
  </si>
  <si>
    <t>2000000012278</t>
  </si>
  <si>
    <t>Штативы / триподы</t>
  </si>
  <si>
    <t>Ссылка на товар</t>
  </si>
  <si>
    <t>Штатив-трипод JMARY MT-36, напольный, 60,5 - 170,5 см, черный</t>
  </si>
  <si>
    <t>314</t>
  </si>
  <si>
    <t>16</t>
  </si>
  <si>
    <t>УТ-00012275</t>
  </si>
  <si>
    <t>2006986848801</t>
  </si>
  <si>
    <t>Штативы / триподы</t>
  </si>
  <si>
    <t>Ссылка на товар</t>
  </si>
  <si>
    <t>Штатив-трипод JMARY MT-38, напольный, 59 - 168 см, черный</t>
  </si>
  <si>
    <t>328</t>
  </si>
  <si>
    <t>17</t>
  </si>
  <si>
    <t>УТ-00006104</t>
  </si>
  <si>
    <t>2000000012285</t>
  </si>
  <si>
    <t>Штативы / триподы</t>
  </si>
  <si>
    <t>Ссылка на товар</t>
  </si>
  <si>
    <t>Штатив-трипод JMARY MT-45, напольный, 61 - 168 см, черный</t>
  </si>
  <si>
    <t>307</t>
  </si>
  <si>
    <t>18</t>
  </si>
  <si>
    <t>УТ-00006108</t>
  </si>
  <si>
    <t>2000000012292</t>
  </si>
  <si>
    <t>Штативы / триподы</t>
  </si>
  <si>
    <t>Ссылка на товар</t>
  </si>
  <si>
    <t>Штатив-трипод JMARY MT-68, напольный / настольный, 25,5 - 39,5 см, черный</t>
  </si>
  <si>
    <t>73</t>
  </si>
  <si>
    <t>19</t>
  </si>
  <si>
    <t>УТ-00009829</t>
  </si>
  <si>
    <t>2000000039961</t>
  </si>
  <si>
    <t>Штативы / триподы</t>
  </si>
  <si>
    <t>Ссылка на товар</t>
  </si>
  <si>
    <t>Штатив-трипод JMARY MT-75, напольный, 80 - 210 см, черный</t>
  </si>
  <si>
    <t>974</t>
  </si>
  <si>
    <t>20</t>
  </si>
  <si>
    <t>УТ-00008740</t>
  </si>
  <si>
    <t>2000000038339</t>
  </si>
  <si>
    <t>Штативы / триподы</t>
  </si>
  <si>
    <t>Ссылка на товар</t>
  </si>
  <si>
    <t>Штатив-трипод YUNTENG 3388, напольный, 34 - 102,5 см, черный</t>
  </si>
  <si>
    <t>465</t>
  </si>
  <si>
    <t>21</t>
  </si>
  <si>
    <t>УТ-00004750</t>
  </si>
  <si>
    <t>2000000012223</t>
  </si>
  <si>
    <t>Штативы / триподы</t>
  </si>
  <si>
    <t>Ссылка на товар</t>
  </si>
  <si>
    <t>Штатив-трипод YUNTENG 3666, напольный, 34 - 102,5 см, серебристый</t>
  </si>
  <si>
    <t>345</t>
  </si>
  <si>
    <t>22</t>
  </si>
  <si>
    <t>УТ-00007682</t>
  </si>
  <si>
    <t>2000000033754</t>
  </si>
  <si>
    <t>Штативы / триподы</t>
  </si>
  <si>
    <t>Ссылка на товар</t>
  </si>
  <si>
    <t>Штатив-трипод YUNTENG 3888, напольный, 33,5 - 100 см, серебристый</t>
  </si>
  <si>
    <t>200</t>
  </si>
  <si>
    <t>23</t>
  </si>
  <si>
    <t>УТ-00004553</t>
  </si>
  <si>
    <t>6933126200013</t>
  </si>
  <si>
    <t>Штативы / триподы</t>
  </si>
  <si>
    <t>Ссылка на товар</t>
  </si>
  <si>
    <t>Штатив-трипод YUNTENG VCT-680, напольный, 42,5 - 143 см, черный</t>
  </si>
  <si>
    <t>21</t>
  </si>
  <si>
    <t>24</t>
  </si>
  <si>
    <t>УТ-00004561</t>
  </si>
  <si>
    <t>2000000012254</t>
  </si>
  <si>
    <t>Штативы / триподы</t>
  </si>
  <si>
    <t>Ссылка на товар</t>
  </si>
  <si>
    <t>Штатив-трипод/монопод JMARY KP-2234, напольный, 47 - 140 см, черный</t>
  </si>
  <si>
    <t>133</t>
  </si>
  <si>
    <t>25</t>
  </si>
  <si>
    <t>УТ-00008158</t>
  </si>
  <si>
    <t>2000000034508</t>
  </si>
  <si>
    <t>Штативы / триподы</t>
  </si>
  <si>
    <t>Ссылка на товар</t>
  </si>
  <si>
    <t>Штатив-трипод/монопод JMARY KP-2254, напольный, 50 - 165 см, черный</t>
  </si>
  <si>
    <t>112</t>
  </si>
  <si>
    <t>26</t>
  </si>
  <si>
    <t>УТ-00004560</t>
  </si>
  <si>
    <t>2000000012261</t>
  </si>
  <si>
    <t>Штативы / триподы</t>
  </si>
  <si>
    <t>Ссылка на товар</t>
  </si>
  <si>
    <t>Штатив-трипод/монопод JMARY KP-2264, напольный, 54 - 176,5 см, черный</t>
  </si>
  <si>
    <t>180</t>
  </si>
  <si>
    <t>27</t>
  </si>
  <si>
    <t>УТ-00012499</t>
  </si>
  <si>
    <t>2006986850712</t>
  </si>
  <si>
    <t>Штативы / триподы</t>
  </si>
  <si>
    <t>Ссылка на товар</t>
  </si>
  <si>
    <t>Штатив-трипод/монопод JMARY KP-2274, напольный, 54 - 167 см, черный</t>
  </si>
  <si>
    <t>159</t>
  </si>
  <si>
    <t>28</t>
  </si>
  <si>
    <t>УТ-00012500</t>
  </si>
  <si>
    <t>2006986850729</t>
  </si>
  <si>
    <t>Штативы / триподы</t>
  </si>
  <si>
    <t>Ссылка на товар</t>
  </si>
  <si>
    <t>Штатив-трипод/монопод JMARY KP-2294, напольный, 57,5 - 179 см, черный</t>
  </si>
  <si>
    <t>152</t>
  </si>
  <si>
    <t>29</t>
  </si>
  <si>
    <t>УТ-00010422</t>
  </si>
  <si>
    <t>2000000044378</t>
  </si>
  <si>
    <t>Штативы / триподы</t>
  </si>
  <si>
    <t>Ссылка на товар</t>
  </si>
  <si>
    <t>Штатив-трипод/монопод JMARY KP-2599, напольный, 53,5 - 165 см, черный</t>
  </si>
  <si>
    <t>108</t>
  </si>
  <si>
    <t>30</t>
  </si>
  <si>
    <t>УТ-00013421</t>
  </si>
  <si>
    <t>2006986856424</t>
  </si>
  <si>
    <t>Штативы / триподы</t>
  </si>
  <si>
    <t>Ссылка на товар</t>
  </si>
  <si>
    <t>Штатив-трипод/монопод JMARY KT-239, напольный / настольный, 35 - 170 см, черный</t>
  </si>
  <si>
    <t>16</t>
  </si>
  <si>
    <t>31</t>
  </si>
  <si>
    <t>УТ-00004559</t>
  </si>
  <si>
    <t>2000000033709</t>
  </si>
  <si>
    <t>Штативы / триподы</t>
  </si>
  <si>
    <t>Ссылка на товар</t>
  </si>
  <si>
    <t>Штатив-трипод/монопод JMARY KT255+NB36, напольный, 41 - 157,5 см, черный</t>
  </si>
  <si>
    <t>14</t>
  </si>
  <si>
    <t>32</t>
  </si>
  <si>
    <t>УТ-00013498</t>
  </si>
  <si>
    <t>6976623341124</t>
  </si>
  <si>
    <t>Штативы / триподы</t>
  </si>
  <si>
    <t>Ссылка на товар</t>
  </si>
  <si>
    <t>Штатив-трипод/монопод JMARY KT285-NB40, напольный, 42,5 - 164,5 см, черный</t>
  </si>
  <si>
    <t>28</t>
  </si>
  <si>
    <t>33</t>
  </si>
  <si>
    <t>УТ-00013499</t>
  </si>
  <si>
    <t>6976623341131</t>
  </si>
  <si>
    <t>Штативы / триподы</t>
  </si>
  <si>
    <t>Ссылка на товар</t>
  </si>
  <si>
    <t>Штатив-трипод/монопод JMARY KT285-NB50, напольный, 48 - 177,5 см, черный</t>
  </si>
  <si>
    <t>34</t>
  </si>
  <si>
    <t>34</t>
  </si>
  <si>
    <t>УТ-00012502</t>
  </si>
  <si>
    <t>2006986850743</t>
  </si>
  <si>
    <t>Штативы / триподы</t>
  </si>
  <si>
    <t>Ссылка на товар</t>
  </si>
  <si>
    <t>Штатив-трипод/монопод JMARY KT325-NB30, напольный, 56,5 - 164,5 см, черный</t>
  </si>
  <si>
    <t>11</t>
  </si>
  <si>
    <t>35</t>
  </si>
  <si>
    <t>УТ-00012274</t>
  </si>
  <si>
    <t>6954653654124</t>
  </si>
  <si>
    <t>Штативы / триподы</t>
  </si>
  <si>
    <t>Ссылка на товар</t>
  </si>
  <si>
    <t>Штатив-трипод/монопод JMARY MT-19, напольный / настольный, 14,5 - 27,6 см, черный</t>
  </si>
  <si>
    <t>139</t>
  </si>
  <si>
    <t>36</t>
  </si>
  <si>
    <t>УТ-00004562</t>
  </si>
  <si>
    <t>6954653654117</t>
  </si>
  <si>
    <t>Штативы / триподы</t>
  </si>
  <si>
    <t>Ссылка на товар</t>
  </si>
  <si>
    <t>Штатив-трипод/монопод JMARY MT-20, напольный / настольный, 15 - 18,5 см, черный</t>
  </si>
  <si>
    <t>140</t>
  </si>
  <si>
    <t>37</t>
  </si>
  <si>
    <t>УТ-00013420</t>
  </si>
  <si>
    <t>6954632154775</t>
  </si>
  <si>
    <t>Штативы / триподы</t>
  </si>
  <si>
    <t>Ссылка на товар</t>
  </si>
  <si>
    <t>Штатив-трипод/монопод JMARY MT-27, напольный / настольный, 16 - 30 см, черный</t>
  </si>
  <si>
    <t>166</t>
  </si>
  <si>
    <t>38</t>
  </si>
  <si>
    <t>УТ-00013417</t>
  </si>
  <si>
    <t>6954632159213</t>
  </si>
  <si>
    <t>Штативы / триподы</t>
  </si>
  <si>
    <t>Ссылка на товар</t>
  </si>
  <si>
    <t>Штатив-трипод/монопод JMARY MT-29, напольный / настольный, 15,5 - 42 см, черный</t>
  </si>
  <si>
    <t>122</t>
  </si>
  <si>
    <t>39</t>
  </si>
  <si>
    <t>УТ-00012494</t>
  </si>
  <si>
    <t>6915232263304</t>
  </si>
  <si>
    <t>Штативы / триподы</t>
  </si>
  <si>
    <t>Ссылка на товар</t>
  </si>
  <si>
    <t>Штатив-трипод/монопод JMARY MT-30, напольный / настольный, 21,5 - 30 см, черный</t>
  </si>
  <si>
    <t>133</t>
  </si>
  <si>
    <t>40</t>
  </si>
  <si>
    <t>УТ-00006113</t>
  </si>
  <si>
    <t>2000000012339</t>
  </si>
  <si>
    <t>Штативы / триподы</t>
  </si>
  <si>
    <t>Ссылка на товар</t>
  </si>
  <si>
    <t>Штатив-трипод/монопод JMARY MT-35, напольный / настольный, 12,7 - 23,5 см, черный</t>
  </si>
  <si>
    <t>102</t>
  </si>
  <si>
    <t>41</t>
  </si>
  <si>
    <t>УТ-00012276</t>
  </si>
  <si>
    <t>6976623341162</t>
  </si>
  <si>
    <t>Штативы / триподы</t>
  </si>
  <si>
    <t>Ссылка на товар</t>
  </si>
  <si>
    <t>Штатив-трипод/монопод JMARY MT-39, напольный, 46 - 155 см, черный</t>
  </si>
  <si>
    <t>420</t>
  </si>
  <si>
    <t>42</t>
  </si>
  <si>
    <t>УТ-00012495</t>
  </si>
  <si>
    <t>2006986850675</t>
  </si>
  <si>
    <t>Штативы / триподы</t>
  </si>
  <si>
    <t>Ссылка на товар</t>
  </si>
  <si>
    <t>Штатив-трипод/монопод JMARY MT-40, напольный, 44 - 151,5 см, черный</t>
  </si>
  <si>
    <t>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</si>
</sst>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0</xdr:rowOff>
    </xdr:from>
    <xdr:to>
      <xdr:col>2</xdr:col>
      <xdr:colOff>1075823</xdr:colOff>
      <xdr:row>4</xdr:row>
      <xdr:rowOff>142876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0"/>
          <a:ext cx="2333122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20000.ru/catalog/shtativy_tripody/tripod_jmary_mt_49_napolnyy_dlya_foto_videokamer_385_955mm_chernyy/" TargetMode="External"/><Relationship Id="rId4" Type="http://schemas.openxmlformats.org/officeDocument/2006/relationships/hyperlink" Target="https://20000.ru/catalog/shtativy_tripody/tripod_candc_dc_111_nastolnyy_dlya_foto_videokamer_smartfon_chernyy/" TargetMode="External"/><Relationship Id="rId5" Type="http://schemas.openxmlformats.org/officeDocument/2006/relationships/hyperlink" Target="https://20000.ru/catalog/shtativy_tripody/tripod_candc_dc_222_nastolnyy_dlya_foto_videokamer_smartfon_chernyy/" TargetMode="External"/><Relationship Id="rId6" Type="http://schemas.openxmlformats.org/officeDocument/2006/relationships/hyperlink" Target="https://20000.ru/catalog/shtativy_tripody/tripod_candc_dc_333_nastolnyy_dlya_foto_videokamer_smartfon_chernyy/" TargetMode="External"/><Relationship Id="rId7" Type="http://schemas.openxmlformats.org/officeDocument/2006/relationships/hyperlink" Target="https://20000.ru/catalog/shtativy_tripody/tripod_candc_dc_800_napolnyy_dlya_foto_videokamer_smartfon_550_1600mm_chernyy/" TargetMode="External"/><Relationship Id="rId8" Type="http://schemas.openxmlformats.org/officeDocument/2006/relationships/hyperlink" Target="https://20000.ru/catalog/shtativy_tripody/_jmary_kp_2203_315_618_/" TargetMode="External"/><Relationship Id="rId9" Type="http://schemas.openxmlformats.org/officeDocument/2006/relationships/hyperlink" Target="https://20000.ru/catalog/shtativy_tripody/tripod_jmary_kp_2205_napolnyy_dlya_foto_videokamer_395_1340mm_chernyy/" TargetMode="External"/><Relationship Id="rId10" Type="http://schemas.openxmlformats.org/officeDocument/2006/relationships/hyperlink" Target="https://20000.ru/catalog/shtativy_tripody/shtativ_tripod_jmary_kp_2206_napolnyy_40_134_sm_chernyy/" TargetMode="External"/><Relationship Id="rId11" Type="http://schemas.openxmlformats.org/officeDocument/2006/relationships/hyperlink" Target="https://20000.ru/catalog/shtativy_tripody/tripod_jmary_kp_2207_napolnyy_dlya_foto_videokamer_385_1330mm_chernyy/" TargetMode="External"/><Relationship Id="rId12" Type="http://schemas.openxmlformats.org/officeDocument/2006/relationships/hyperlink" Target="https://20000.ru/catalog/shtativy_tripody/tripod_shtativ_jmary_kp_2208_napolnyy_dlya_foto_videokamer_315_618mm_chernyy/" TargetMode="External"/><Relationship Id="rId13" Type="http://schemas.openxmlformats.org/officeDocument/2006/relationships/hyperlink" Target="https://20000.ru/catalog/shtativy_tripody/shtativ_tripod_jmary_kp_2209_napolnyy_40_134_sm_chernyy/" TargetMode="External"/><Relationship Id="rId14" Type="http://schemas.openxmlformats.org/officeDocument/2006/relationships/hyperlink" Target="https://20000.ru/catalog/shtativy_tripody/tripod_jmary_kt25_h30_napolnyy_dlya_foto_videokamer_190_515mm_chernyy/" TargetMode="External"/><Relationship Id="rId15" Type="http://schemas.openxmlformats.org/officeDocument/2006/relationships/hyperlink" Target="https://20000.ru/catalog/shtativy_tripody/_jmary_mt_25_175_265_/" TargetMode="External"/><Relationship Id="rId16" Type="http://schemas.openxmlformats.org/officeDocument/2006/relationships/hyperlink" Target="https://20000.ru/catalog/shtativy_tripody/tripod_jmary_mt_33_nastolnyy_dlya_foto_videokamer_chernyy/" TargetMode="External"/><Relationship Id="rId17" Type="http://schemas.openxmlformats.org/officeDocument/2006/relationships/hyperlink" Target="https://20000.ru/catalog/shtativy_tripody/_jmary_mt_36_530_1710_/" TargetMode="External"/><Relationship Id="rId18" Type="http://schemas.openxmlformats.org/officeDocument/2006/relationships/hyperlink" Target="https://20000.ru/catalog/shtativy_tripody/tripod_jmary_mt_38_napolnyy_dlya_foto_videokamer_590_1680mm_chernyy/" TargetMode="External"/><Relationship Id="rId19" Type="http://schemas.openxmlformats.org/officeDocument/2006/relationships/hyperlink" Target="https://20000.ru/catalog/shtativy_tripody/_jmary_mt_45_610_1680_/" TargetMode="External"/><Relationship Id="rId20" Type="http://schemas.openxmlformats.org/officeDocument/2006/relationships/hyperlink" Target="https://20000.ru/catalog/shtativy_tripody/_jmary_mt_68_285_395_/" TargetMode="External"/><Relationship Id="rId21" Type="http://schemas.openxmlformats.org/officeDocument/2006/relationships/hyperlink" Target="https://20000.ru/catalog/shtativy_tripody/_jmary_mt_75_800_2100_/" TargetMode="External"/><Relationship Id="rId22" Type="http://schemas.openxmlformats.org/officeDocument/2006/relationships/hyperlink" Target="https://20000.ru/catalog/shtativy_tripody/_3388_/" TargetMode="External"/><Relationship Id="rId23" Type="http://schemas.openxmlformats.org/officeDocument/2006/relationships/hyperlink" Target="https://20000.ru/catalog/shtativy_tripody/_3666_/" TargetMode="External"/><Relationship Id="rId24" Type="http://schemas.openxmlformats.org/officeDocument/2006/relationships/hyperlink" Target="https://20000.ru/catalog/shtativy_tripody/_dk_3888_/" TargetMode="External"/><Relationship Id="rId25" Type="http://schemas.openxmlformats.org/officeDocument/2006/relationships/hyperlink" Target="https://20000.ru/catalog/shtativy_tripody/_yunteng_vct_680_300_1420_/" TargetMode="External"/><Relationship Id="rId26" Type="http://schemas.openxmlformats.org/officeDocument/2006/relationships/hyperlink" Target="https://20000.ru/catalog/shtativy_tripody/_jmary_kp_2234_470_1400_/" TargetMode="External"/><Relationship Id="rId27" Type="http://schemas.openxmlformats.org/officeDocument/2006/relationships/hyperlink" Target="https://20000.ru/catalog/shtativy_tripody/_jmary_kp_2254_/" TargetMode="External"/><Relationship Id="rId28" Type="http://schemas.openxmlformats.org/officeDocument/2006/relationships/hyperlink" Target="https://20000.ru/catalog/shtativy_tripody/_jmary_kp_2264_540_1765_/" TargetMode="External"/><Relationship Id="rId29" Type="http://schemas.openxmlformats.org/officeDocument/2006/relationships/hyperlink" Target="https://20000.ru/catalog/shtativy_tripody/tripod_jmary_kp_2274_napolnyy_dlya_foto_videokamer_560_1670mm_chernyy/" TargetMode="External"/><Relationship Id="rId30" Type="http://schemas.openxmlformats.org/officeDocument/2006/relationships/hyperlink" Target="https://20000.ru/catalog/shtativy_tripody/tripod_jmary_kp_2294_napolnyy_dlya_foto_videokamer_575_1790mm_chernyy/" TargetMode="External"/><Relationship Id="rId31" Type="http://schemas.openxmlformats.org/officeDocument/2006/relationships/hyperlink" Target="https://20000.ru/catalog/shtativy_tripody/tripod_jmary_kp_2599_napolnyy_dlya_foto_videokamer_535_1650mm_chernyy/" TargetMode="External"/><Relationship Id="rId32" Type="http://schemas.openxmlformats.org/officeDocument/2006/relationships/hyperlink" Target="https://20000.ru/catalog/shtativy_tripody/shtativ_tripod_monopod_jmary_kt_239_napolnyy_41_157_5_sm_chernyy/" TargetMode="External"/><Relationship Id="rId33" Type="http://schemas.openxmlformats.org/officeDocument/2006/relationships/hyperlink" Target="https://20000.ru/catalog/shtativy_tripody/_jmary_kt255_nb36_410_1575_/" TargetMode="External"/><Relationship Id="rId34" Type="http://schemas.openxmlformats.org/officeDocument/2006/relationships/hyperlink" Target="https://20000.ru/catalog/shtativy_tripody/shtativ_tripod_monopod_jmary_kt285_nb40_napolnyy_sm_chernyy/" TargetMode="External"/><Relationship Id="rId35" Type="http://schemas.openxmlformats.org/officeDocument/2006/relationships/hyperlink" Target="https://20000.ru/catalog/shtativy_tripody/shtativ_tripod_monopod_jmary_kt285_nb50_napolnyy_sm_chernyy/" TargetMode="External"/><Relationship Id="rId36" Type="http://schemas.openxmlformats.org/officeDocument/2006/relationships/hyperlink" Target="https://20000.ru/catalog/shtativy_tripody/tripod_jmary_kt325_nb30_napolnyy_dlya_foto_videokamer_425_1645mm_chernyy/" TargetMode="External"/><Relationship Id="rId37" Type="http://schemas.openxmlformats.org/officeDocument/2006/relationships/hyperlink" Target="https://20000.ru/catalog/shtativy_tripody/tripod_jmary_mt_19_napolnyy_dlya_foto_videokamer_145_275mm_chernyy/" TargetMode="External"/><Relationship Id="rId38" Type="http://schemas.openxmlformats.org/officeDocument/2006/relationships/hyperlink" Target="https://20000.ru/catalog/shtativy_tripody/_jmary_mt_20_/" TargetMode="External"/><Relationship Id="rId39" Type="http://schemas.openxmlformats.org/officeDocument/2006/relationships/hyperlink" Target="https://20000.ru/catalog/shtativy_tripody/shtativ_tripod_jmary_mt_27_nastolnyy_15_18_5_sm_chernyy/" TargetMode="External"/><Relationship Id="rId40" Type="http://schemas.openxmlformats.org/officeDocument/2006/relationships/hyperlink" Target="https://20000.ru/catalog/shtativy_tripody/shtativ_tripod_monopod_jmary_mt_29_napolnyy_nastolnyy_15_5_42_sm_chernyy/" TargetMode="External"/><Relationship Id="rId41" Type="http://schemas.openxmlformats.org/officeDocument/2006/relationships/hyperlink" Target="https://20000.ru/catalog/shtativy_tripody/tripod_jmary_mt_30_nastolnyy_dlya_foto_videokamer_chernyy/" TargetMode="External"/><Relationship Id="rId42" Type="http://schemas.openxmlformats.org/officeDocument/2006/relationships/hyperlink" Target="https://20000.ru/catalog/shtativy_tripody/_jmary_mt_35_130_230_/" TargetMode="External"/><Relationship Id="rId43" Type="http://schemas.openxmlformats.org/officeDocument/2006/relationships/hyperlink" Target="https://20000.ru/catalog/shtativy_tripody/tripod_jmary_mt_39_napolnyy_dlya_foto_videokamer_460_1530mm_chernyy/" TargetMode="External"/><Relationship Id="rId44" Type="http://schemas.openxmlformats.org/officeDocument/2006/relationships/hyperlink" Target="https://20000.ru/catalog/shtativy_tripody/tripod_jmary_mt_40_napolnyy_dlya_foto_videokamer_440_1515mm_cher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54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5"/>
      <c r="B1" s="5"/>
      <c r="C1" s="5"/>
      <c r="D1" s="9" t="s">
        <v>16</v>
      </c>
      <c r="E1" s="9"/>
      <c r="F1" s="9"/>
      <c r="G1" s="12" t="s">
        <v>15</v>
      </c>
      <c r="H1" s="12"/>
      <c r="I1" s="12"/>
      <c r="J1" s="12"/>
      <c r="K1" s="12"/>
    </row>
    <row r="2" spans="1:14" ht="15" customHeight="1" x14ac:dyDescent="0.25">
      <c r="A2" s="5"/>
      <c r="B2" s="5"/>
      <c r="C2" s="5"/>
      <c r="D2" s="9"/>
      <c r="E2" s="9"/>
      <c r="F2" s="9"/>
      <c r="G2" s="12"/>
      <c r="H2" s="12"/>
      <c r="I2" s="12"/>
      <c r="J2" s="12"/>
      <c r="K2" s="12"/>
      <c r="L2" s="11" t="str">
        <f>CONCATENATE("Итого: ОПТ МАХ - ",SUM(L10:L1048576)," руб.")</f>
        <v>Итого: ОПТ МАХ - 0 руб.</v>
      </c>
      <c r="M2" s="11"/>
      <c r="N2" s="11"/>
    </row>
    <row r="3" spans="1:14" ht="15" customHeight="1" x14ac:dyDescent="0.25">
      <c r="A3" s="5"/>
      <c r="B3" s="5"/>
      <c r="C3" s="5"/>
      <c r="D3" s="9"/>
      <c r="E3" s="9"/>
      <c r="F3" s="9"/>
      <c r="G3" s="12"/>
      <c r="H3" s="12"/>
      <c r="I3" s="12"/>
      <c r="J3" s="12"/>
      <c r="K3" s="12"/>
      <c r="L3" s="11" t="str">
        <f>CONCATENATE("Итого: ОПТ 1 - ",SUM(M10:M1048576)," руб.")</f>
        <v>Итого: ОПТ 1 - 0 руб.</v>
      </c>
      <c r="M3" s="11"/>
      <c r="N3" s="11"/>
    </row>
    <row r="4" spans="1:14" ht="15" customHeight="1" x14ac:dyDescent="0.25">
      <c r="A4" s="5"/>
      <c r="B4" s="5"/>
      <c r="C4" s="5"/>
      <c r="D4" s="9"/>
      <c r="E4" s="9"/>
      <c r="F4" s="9"/>
      <c r="G4" s="12"/>
      <c r="H4" s="12"/>
      <c r="I4" s="12"/>
      <c r="J4" s="12"/>
      <c r="K4" s="12"/>
      <c r="L4" s="11" t="str">
        <f>CONCATENATE("Итого: ОПТ 2 - ",SUM(N10:N1048576)," руб.")</f>
        <v>Итого: ОПТ 2 - 0 руб.</v>
      </c>
      <c r="M4" s="11"/>
      <c r="N4" s="11"/>
    </row>
    <row r="5" spans="1:14" ht="15" customHeight="1" x14ac:dyDescent="0.25">
      <c r="A5" s="5"/>
      <c r="B5" s="5"/>
      <c r="C5" s="5"/>
      <c r="D5" s="9"/>
      <c r="E5" s="9"/>
      <c r="F5" s="9"/>
      <c r="G5" s="12"/>
      <c r="H5" s="12"/>
      <c r="I5" s="12"/>
      <c r="J5" s="12"/>
      <c r="K5" s="12"/>
    </row>
    <row r="6" spans="1:14" ht="15.75" customHeight="1" thickBot="1" x14ac:dyDescent="0.3">
      <c r="A6" s="6"/>
      <c r="B6" s="6"/>
      <c r="C6" s="6"/>
      <c r="D6" s="10"/>
      <c r="E6" s="10"/>
      <c r="F6" s="10"/>
      <c r="G6" s="13"/>
      <c r="H6" s="13"/>
      <c r="I6" s="13"/>
      <c r="J6" s="13"/>
      <c r="K6" s="13"/>
    </row>
    <row r="7" spans="1:14" ht="30.95" customHeight="1" x14ac:dyDescent="0.25">
      <c r="A7" s="7" t="s">
        <v>0</v>
      </c>
      <c r="B7" s="7" t="s">
        <v>1</v>
      </c>
      <c r="C7" s="7" t="s">
        <v>2</v>
      </c>
      <c r="D7" s="7" t="s">
        <v>14</v>
      </c>
      <c r="E7" s="7" t="s">
        <v>12</v>
      </c>
      <c r="F7" s="7" t="s">
        <v>3</v>
      </c>
      <c r="G7" s="14" t="s">
        <v>4</v>
      </c>
      <c r="H7" s="15"/>
      <c r="I7" s="16" t="s">
        <v>9</v>
      </c>
      <c r="J7" s="17"/>
      <c r="K7" s="15"/>
      <c r="L7" s="16" t="s">
        <v>10</v>
      </c>
      <c r="M7" s="17"/>
      <c r="N7" s="15"/>
    </row>
    <row r="8" spans="1:14" ht="30.95" customHeight="1" thickBot="1" x14ac:dyDescent="0.3">
      <c r="A8" s="8"/>
      <c r="B8" s="8"/>
      <c r="C8" s="8"/>
      <c r="D8" s="8"/>
      <c r="E8" s="8"/>
      <c r="F8" s="8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1098.17</v>
      </c>
      <c r="J10">
        <v>1033.57</v>
      </c>
      <c r="K10">
        <v>968.97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512.48</v>
      </c>
      <c r="J11">
        <v>512.48</v>
      </c>
      <c r="K11">
        <v>452.19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683.3</v>
      </c>
      <c r="J12">
        <v>643.1</v>
      </c>
      <c r="K12">
        <v>602.91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512.48</v>
      </c>
      <c r="J13">
        <v>482.34</v>
      </c>
      <c r="K13">
        <v>452.19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1513.02</v>
      </c>
      <c r="J14">
        <v>1424.02</v>
      </c>
      <c r="K14">
        <v>1335.02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1293.39</v>
      </c>
      <c r="J15">
        <v>1217.31</v>
      </c>
      <c r="K15">
        <v>1141.23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927.33</v>
      </c>
      <c r="J16">
        <v>872.78</v>
      </c>
      <c r="K16">
        <v>818.24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1049.36</v>
      </c>
      <c r="J17">
        <v>987.63</v>
      </c>
      <c r="K17">
        <v>925.91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1024.95</v>
      </c>
      <c r="J18">
        <v>964.66</v>
      </c>
      <c r="K18">
        <v>904.37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976.14</v>
      </c>
      <c r="J19">
        <v>918.72</v>
      </c>
      <c r="K19">
        <v>861.3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1146.97</v>
      </c>
      <c r="J20">
        <v>1079.5</v>
      </c>
      <c r="K20">
        <v>1012.04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3904.56</v>
      </c>
      <c r="J21">
        <v>3674.88</v>
      </c>
      <c r="K21">
        <v>3445.2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561.29</v>
      </c>
      <c r="J22">
        <v>528.27</v>
      </c>
      <c r="K22">
        <v>495.26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732.11</v>
      </c>
      <c r="J23">
        <v>689.04</v>
      </c>
      <c r="K23">
        <v>645.98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805.32</v>
      </c>
      <c r="J24">
        <v>757.95</v>
      </c>
      <c r="K24">
        <v>710.58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854.13</v>
      </c>
      <c r="J25">
        <v>803.89</v>
      </c>
      <c r="K25">
        <v>753.65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1098.17</v>
      </c>
      <c r="J26">
        <v>1033.57</v>
      </c>
      <c r="K26">
        <v>968.97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1659.44</v>
      </c>
      <c r="J27">
        <v>1561.82</v>
      </c>
      <c r="K27">
        <v>1464.21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610.1</v>
      </c>
      <c r="J28">
        <v>574.21</v>
      </c>
      <c r="K28">
        <v>538.32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927.33</v>
      </c>
      <c r="J29">
        <v>872.78</v>
      </c>
      <c r="K29">
        <v>818.24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414.87</v>
      </c>
      <c r="J30">
        <v>390.46</v>
      </c>
      <c r="K30">
        <v>366.06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414.87</v>
      </c>
      <c r="J31">
        <v>390.46</v>
      </c>
      <c r="K31">
        <v>366.06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1757.05</v>
      </c>
      <c r="J32">
        <v>1653.7</v>
      </c>
      <c r="K32">
        <v>1550.34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1757.05</v>
      </c>
      <c r="J33">
        <v>1653.7</v>
      </c>
      <c r="K33">
        <v>1550.34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2025.5</v>
      </c>
      <c r="J34">
        <v>1906.35</v>
      </c>
      <c r="K34">
        <v>1787.21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2562.38</v>
      </c>
      <c r="J35">
        <v>2411.65</v>
      </c>
      <c r="K35">
        <v>2260.92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2440.35</v>
      </c>
      <c r="J36">
        <v>2296.8</v>
      </c>
      <c r="K36">
        <v>2153.25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2928.42</v>
      </c>
      <c r="J37">
        <v>2756.16</v>
      </c>
      <c r="K37">
        <v>2583.9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2513.57</v>
      </c>
      <c r="J38">
        <v>2365.71</v>
      </c>
      <c r="K38">
        <v>2217.86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902.94</v>
      </c>
      <c r="J39">
        <v>849.82</v>
      </c>
      <c r="K39">
        <v>796.71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6588.95</v>
      </c>
      <c r="J40">
        <v>6201.36</v>
      </c>
      <c r="K40">
        <v>5813.78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3050.45</v>
      </c>
      <c r="J41">
        <v>2871.01</v>
      </c>
      <c r="K41">
        <v>2691.57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3050.45</v>
      </c>
      <c r="J42">
        <v>2871.01</v>
      </c>
      <c r="K42">
        <v>2691.57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4148.6</v>
      </c>
      <c r="J43">
        <v>3904.56</v>
      </c>
      <c r="K43">
        <v>3660.53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536.88</v>
      </c>
      <c r="J44">
        <v>505.3</v>
      </c>
      <c r="K44">
        <v>473.72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439.26</v>
      </c>
      <c r="J45">
        <v>413.42</v>
      </c>
      <c r="K45">
        <v>387.59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488.07</v>
      </c>
      <c r="J46">
        <v>459.36</v>
      </c>
      <c r="K46">
        <v>430.65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610.1</v>
      </c>
      <c r="J47">
        <v>574.21</v>
      </c>
      <c r="K47">
        <v>538.32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683.3</v>
      </c>
      <c r="J48">
        <v>643.1</v>
      </c>
      <c r="K48">
        <v>602.91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805.32</v>
      </c>
      <c r="J49">
        <v>757.95</v>
      </c>
      <c r="K49">
        <v>710.58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854.13</v>
      </c>
      <c r="J50">
        <v>803.89</v>
      </c>
      <c r="K50">
        <v>753.65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854.13</v>
      </c>
      <c r="J51">
        <v>803.89</v>
      </c>
      <c r="K51">
        <v>753.65</v>
      </c>
      <c r="L51">
        <f>PRODUCT(H51,I51)</f>
      </c>
      <c r="M51">
        <f>PRODUCT(H51,J51)</f>
      </c>
      <c r="N51">
        <f>PRODUCT(H51,K51)</f>
      </c>
    </row>
    <row r="52" spans="1:14" s="23" customFormat="1" customHeight="1">
      <c r="A52" s="24">
        <f>CONCATENATE(L2)</f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s="23" customFormat="1" customHeight="1">
      <c r="A53" s="24">
        <f>CONCATENATE(L3)</f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s="23" customFormat="1" customHeight="1">
      <c r="A54" s="24">
        <f>CONCATENATE(L4)</f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L4:N4"/>
    <mergeCell ref="G1:K6"/>
    <mergeCell ref="G7:H7"/>
    <mergeCell ref="I7:K7"/>
    <mergeCell ref="L7:N7"/>
    <mergeCell ref="L2:N2"/>
    <mergeCell ref="L3:N3"/>
    <mergeCell ref="A1:C6"/>
    <mergeCell ref="F7:F8"/>
    <mergeCell ref="C7:C8"/>
    <mergeCell ref="B7:B8"/>
    <mergeCell ref="A7:A8"/>
    <mergeCell ref="E7:E8"/>
    <mergeCell ref="D7:D8"/>
    <mergeCell ref="D1:F6"/>
    <mergeCell ref="A9:N9"/>
    <mergeCell ref="A52:N52"/>
    <mergeCell ref="A53:N53"/>
    <mergeCell ref="A54:N54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</hyperlinks>
  <pageMargins left="0.7" right="0.7" top="0.75" bottom="0.75" header="0.3" footer="0.3"/>
  <pageSetup orientation="portrait"/>
  <headerFooter alignWithMargins="0"/>
  <ignoredErrors>
    <ignoredError sqref="A1:N5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2024-04-19T00:29:03Z</dcterms:created>
  <dcterms:modified xsi:type="dcterms:W3CDTF">2024-04-19T00:29:03Z</dcterms:modified>
</cp:coreProperties>
</file>